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PRESUPUESTARIA\"/>
    </mc:Choice>
  </mc:AlternateContent>
  <bookViews>
    <workbookView xWindow="0" yWindow="0" windowWidth="28800" windowHeight="12030"/>
  </bookViews>
  <sheets>
    <sheet name="RUBROCONCEP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E60" i="1" s="1"/>
  <c r="G10" i="1"/>
  <c r="H10" i="1"/>
  <c r="I10" i="1"/>
  <c r="F11" i="1"/>
  <c r="F10" i="1" s="1"/>
  <c r="F60" i="1" s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D20" i="1"/>
  <c r="E20" i="1"/>
  <c r="G20" i="1"/>
  <c r="H20" i="1"/>
  <c r="I20" i="1"/>
  <c r="F21" i="1"/>
  <c r="F20" i="1" s="1"/>
  <c r="I21" i="1"/>
  <c r="F22" i="1"/>
  <c r="I22" i="1"/>
  <c r="F23" i="1"/>
  <c r="I23" i="1"/>
  <c r="F24" i="1"/>
  <c r="I24" i="1"/>
  <c r="F25" i="1"/>
  <c r="I25" i="1"/>
  <c r="D26" i="1"/>
  <c r="E26" i="1"/>
  <c r="G26" i="1"/>
  <c r="H26" i="1"/>
  <c r="I26" i="1"/>
  <c r="F27" i="1"/>
  <c r="F26" i="1" s="1"/>
  <c r="I27" i="1"/>
  <c r="F28" i="1"/>
  <c r="I28" i="1"/>
  <c r="D29" i="1"/>
  <c r="E29" i="1"/>
  <c r="G29" i="1"/>
  <c r="H29" i="1"/>
  <c r="H60" i="1" s="1"/>
  <c r="F30" i="1"/>
  <c r="F29" i="1" s="1"/>
  <c r="I30" i="1"/>
  <c r="F31" i="1"/>
  <c r="I31" i="1"/>
  <c r="F32" i="1"/>
  <c r="I32" i="1"/>
  <c r="F33" i="1"/>
  <c r="I33" i="1"/>
  <c r="F34" i="1"/>
  <c r="I34" i="1"/>
  <c r="F35" i="1"/>
  <c r="I35" i="1"/>
  <c r="D36" i="1"/>
  <c r="E36" i="1"/>
  <c r="G36" i="1"/>
  <c r="H36" i="1"/>
  <c r="I36" i="1"/>
  <c r="F37" i="1"/>
  <c r="I37" i="1"/>
  <c r="F38" i="1"/>
  <c r="I38" i="1"/>
  <c r="F39" i="1"/>
  <c r="F36" i="1" s="1"/>
  <c r="I39" i="1"/>
  <c r="D40" i="1"/>
  <c r="E40" i="1"/>
  <c r="G40" i="1"/>
  <c r="H40" i="1"/>
  <c r="I40" i="1"/>
  <c r="F41" i="1"/>
  <c r="F40" i="1" s="1"/>
  <c r="I41" i="1"/>
  <c r="F42" i="1"/>
  <c r="I42" i="1"/>
  <c r="F43" i="1"/>
  <c r="I43" i="1"/>
  <c r="D44" i="1"/>
  <c r="E44" i="1"/>
  <c r="G44" i="1"/>
  <c r="H44" i="1"/>
  <c r="I44" i="1"/>
  <c r="F45" i="1"/>
  <c r="I45" i="1"/>
  <c r="F46" i="1"/>
  <c r="I46" i="1"/>
  <c r="F47" i="1"/>
  <c r="F44" i="1" s="1"/>
  <c r="I47" i="1"/>
  <c r="D48" i="1"/>
  <c r="E48" i="1"/>
  <c r="G48" i="1"/>
  <c r="H48" i="1"/>
  <c r="I48" i="1"/>
  <c r="F49" i="1"/>
  <c r="F48" i="1" s="1"/>
  <c r="I49" i="1"/>
  <c r="F50" i="1"/>
  <c r="I50" i="1"/>
  <c r="F51" i="1"/>
  <c r="I51" i="1"/>
  <c r="D52" i="1"/>
  <c r="E52" i="1"/>
  <c r="G52" i="1"/>
  <c r="H52" i="1"/>
  <c r="I52" i="1"/>
  <c r="F53" i="1"/>
  <c r="I53" i="1"/>
  <c r="F54" i="1"/>
  <c r="I54" i="1"/>
  <c r="F55" i="1"/>
  <c r="F52" i="1" s="1"/>
  <c r="I55" i="1"/>
  <c r="F56" i="1"/>
  <c r="I56" i="1"/>
  <c r="F57" i="1"/>
  <c r="I57" i="1"/>
  <c r="F58" i="1"/>
  <c r="I58" i="1"/>
  <c r="D60" i="1"/>
  <c r="G60" i="1"/>
  <c r="I29" i="1" l="1"/>
  <c r="I60" i="1" s="1"/>
</calcChain>
</file>

<file path=xl/sharedStrings.xml><?xml version="1.0" encoding="utf-8"?>
<sst xmlns="http://schemas.openxmlformats.org/spreadsheetml/2006/main" count="70" uniqueCount="68">
  <si>
    <t>Bajo protesta de decir verdad declaramos que los Estados Financieros y sus Notas son razonablemente correctos y responsabilidad del emisor</t>
  </si>
  <si>
    <t>Total del Ingreso</t>
  </si>
  <si>
    <t>Transferencias a Fideicomisos, mandatos y análogos</t>
  </si>
  <si>
    <t xml:space="preserve">Pensiones y Jubilaciones 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</si>
  <si>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</si>
  <si>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</si>
  <si>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</si>
  <si>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</si>
  <si>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</si>
  <si>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Convenios</t>
  </si>
  <si>
    <t xml:space="preserve">Aportaciones </t>
  </si>
  <si>
    <t>Participaciones</t>
  </si>
  <si>
    <t>Participaciones y Aportaciones</t>
  </si>
  <si>
    <t>Ingresos por ventas de bienes y servicios producidos en establecimientos del Gobierno Central</t>
  </si>
  <si>
    <t xml:space="preserve">Ingresos de operación de entidades paraestatales empresariales </t>
  </si>
  <si>
    <t>Ingresos por ventas de bienes y servicios de organismos descentralizados</t>
  </si>
  <si>
    <t>Ingresos por ventas de bienes y servicios</t>
  </si>
  <si>
    <t>Aprovechamientos no comprendidos en las fracciones de la Ley de Ingresos causadas en ejercicios fiscales anteriores pendientes de liquidación o pago</t>
  </si>
  <si>
    <t xml:space="preserve">Aprovechamientos de capital </t>
  </si>
  <si>
    <t>Aprovechamientos de tipo corriente</t>
  </si>
  <si>
    <t>Aprovechamientos</t>
  </si>
  <si>
    <t>Productos no comprendidos en las fracciones de la Ley de Ingresos causadas en ejercicios fiscales anteriores pendientes de liquidación o pago</t>
  </si>
  <si>
    <t>Productos de capital</t>
  </si>
  <si>
    <t>Productos de tipo corriente</t>
  </si>
  <si>
    <t>Productos</t>
  </si>
  <si>
    <t>Derechos no comprendidos en las fracciones de la Ley de Ingresos causadas en ejercicios fiscales anteriores pendientes de liquidación o pago</t>
  </si>
  <si>
    <t>Accesorios</t>
  </si>
  <si>
    <t>Otros Derechos</t>
  </si>
  <si>
    <t>Derechos por prestación de servicios</t>
  </si>
  <si>
    <t>Derechos a los hidrocarburos</t>
  </si>
  <si>
    <t>Derechos por el uso, goce, aprovechamiento o explotación de bienes de dominio público</t>
  </si>
  <si>
    <t>Derechos</t>
  </si>
  <si>
    <t>Contribuciones de Mejoras no comprendidas en las fracciones de la Ley de Ingresos causadas en ejercicios fiscales anteriores pendientes de liquidación o pago</t>
  </si>
  <si>
    <t>Contribución de mejoras por obras públicas</t>
  </si>
  <si>
    <t>Contribuciones de mejoras</t>
  </si>
  <si>
    <t>Otras Cuotas y Aportaciones para la seguridad social</t>
  </si>
  <si>
    <t>Cuotas de Ahorro para el Retiro</t>
  </si>
  <si>
    <t>Cuotas para el Seguro Social</t>
  </si>
  <si>
    <t>Aportaciones para Fondos de Vivienda</t>
  </si>
  <si>
    <t>Cuotas y Aportaciones de seguridad social</t>
  </si>
  <si>
    <t>Impuestos no comprendidos en las fracciones de la Ley de Ingresos causadas en ejercicios fiscales anteriores pendientes de liquidación o pago</t>
  </si>
  <si>
    <t>Otros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</si>
  <si>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</si>
  <si>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</si>
  <si>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</si>
  <si>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</si>
  <si>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</si>
  <si>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</si>
  <si>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 xml:space="preserve">Impuestos </t>
  </si>
  <si>
    <t>(6 = 5 - 1 )</t>
  </si>
  <si>
    <t>(5)</t>
  </si>
  <si>
    <t>(4)</t>
  </si>
  <si>
    <t>(3= 1 + 2)</t>
  </si>
  <si>
    <t>(2)</t>
  </si>
  <si>
    <t>(1)</t>
  </si>
  <si>
    <t>Recaudado</t>
  </si>
  <si>
    <t>Devengado</t>
  </si>
  <si>
    <t>Modificado</t>
  </si>
  <si>
    <t>Ampliaciones y Reducciones</t>
  </si>
  <si>
    <t>Estimado</t>
  </si>
  <si>
    <t>Diferencia</t>
  </si>
  <si>
    <t>Ingreso</t>
  </si>
  <si>
    <t>Concepto</t>
  </si>
  <si>
    <t>INSTITUTO TECNOLÓGICO DE ESTUDIOS SUPERIORES  DE PURISIMA DEL RINCON.</t>
  </si>
  <si>
    <t>Ente Público:</t>
  </si>
  <si>
    <t>Del 1 de Enero al 30 de Septiembre de 2017</t>
  </si>
  <si>
    <t>CLASIFICACIÓN POR RUBRO/CONCEPTO</t>
  </si>
  <si>
    <t>ESTADO ANALÍTICO DEL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</si>
</sst>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43" fontId="4" fillId="2" borderId="0" xfId="1" applyFont="1" applyFill="1" applyBorder="1" applyAlignment="1">
      <alignment vertical="center" wrapText="1"/>
    </xf>
    <xf numFmtId="0" fontId="5" fillId="2" borderId="0" xfId="0" applyFont="1" applyFill="1"/>
    <xf numFmtId="0" fontId="3" fillId="2" borderId="0" xfId="0" applyFont="1" applyFill="1"/>
    <xf numFmtId="43" fontId="6" fillId="2" borderId="2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43" fontId="4" fillId="2" borderId="4" xfId="1" applyFont="1" applyFill="1" applyBorder="1" applyAlignment="1">
      <alignment vertical="center" wrapText="1"/>
    </xf>
    <xf numFmtId="43" fontId="4" fillId="2" borderId="5" xfId="1" applyFont="1" applyFill="1" applyBorder="1" applyAlignment="1">
      <alignment vertical="center" wrapText="1"/>
    </xf>
    <xf numFmtId="0" fontId="7" fillId="0" borderId="6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/>
    </xf>
    <xf numFmtId="43" fontId="9" fillId="2" borderId="4" xfId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0" fontId="10" fillId="0" borderId="4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/>
    </xf>
    <xf numFmtId="43" fontId="12" fillId="3" borderId="4" xfId="1" applyFont="1" applyFill="1" applyBorder="1" applyAlignment="1">
      <alignment horizontal="center"/>
    </xf>
    <xf numFmtId="43" fontId="6" fillId="3" borderId="4" xfId="1" applyFont="1" applyFill="1" applyBorder="1" applyAlignment="1">
      <alignment vertical="center" wrapText="1"/>
    </xf>
    <xf numFmtId="0" fontId="13" fillId="3" borderId="4" xfId="0" applyFont="1" applyFill="1" applyBorder="1"/>
    <xf numFmtId="0" fontId="14" fillId="3" borderId="7" xfId="0" applyFont="1" applyFill="1" applyBorder="1"/>
    <xf numFmtId="0" fontId="14" fillId="0" borderId="7" xfId="0" applyFont="1" applyBorder="1"/>
    <xf numFmtId="43" fontId="9" fillId="3" borderId="8" xfId="1" applyFont="1" applyFill="1" applyBorder="1" applyAlignment="1">
      <alignment horizontal="center"/>
    </xf>
    <xf numFmtId="43" fontId="12" fillId="3" borderId="8" xfId="1" applyFont="1" applyFill="1" applyBorder="1" applyAlignment="1">
      <alignment horizontal="center"/>
    </xf>
    <xf numFmtId="0" fontId="15" fillId="3" borderId="8" xfId="0" applyFont="1" applyFill="1" applyBorder="1" applyAlignment="1">
      <alignment horizontal="justify"/>
    </xf>
    <xf numFmtId="0" fontId="14" fillId="3" borderId="9" xfId="0" applyFont="1" applyFill="1" applyBorder="1"/>
    <xf numFmtId="37" fontId="16" fillId="4" borderId="8" xfId="2" applyNumberFormat="1" applyFont="1" applyFill="1" applyBorder="1" applyAlignment="1">
      <alignment horizontal="center" vertical="center"/>
    </xf>
    <xf numFmtId="37" fontId="16" fillId="4" borderId="10" xfId="2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37" fontId="16" fillId="4" borderId="11" xfId="2" applyNumberFormat="1" applyFont="1" applyFill="1" applyBorder="1" applyAlignment="1">
      <alignment horizontal="center" vertical="center" wrapText="1"/>
    </xf>
    <xf numFmtId="37" fontId="16" fillId="4" borderId="2" xfId="2" applyNumberFormat="1" applyFont="1" applyFill="1" applyBorder="1" applyAlignment="1">
      <alignment horizontal="center" vertical="center"/>
    </xf>
    <xf numFmtId="37" fontId="16" fillId="4" borderId="2" xfId="2" applyNumberFormat="1" applyFont="1" applyFill="1" applyBorder="1" applyAlignment="1">
      <alignment horizontal="center" wrapText="1"/>
    </xf>
    <xf numFmtId="37" fontId="16" fillId="4" borderId="2" xfId="2" applyNumberFormat="1" applyFont="1" applyFill="1" applyBorder="1" applyAlignment="1">
      <alignment horizontal="center" vertical="center" wrapText="1"/>
    </xf>
    <xf numFmtId="37" fontId="16" fillId="4" borderId="2" xfId="2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71"/>
  <sheetViews>
    <sheetView showGridLines="0" tabSelected="1" zoomScale="85" zoomScaleNormal="85" workbookViewId="0">
      <selection activeCell="E49" sqref="E49"/>
    </sheetView>
  </sheetViews>
  <sheetFormatPr baseColWidth="10" defaultColWidth="11.375" defaultRowHeight="12.75" x14ac:dyDescent="0.2"/>
  <cols>
    <col min="1" max="1" width="2.625" style="2" customWidth="1"/>
    <col min="2" max="2" width="2" style="3" customWidth="1"/>
    <col min="3" max="3" width="48" style="1" customWidth="1"/>
    <col min="4" max="4" width="13.125" style="1" bestFit="1" customWidth="1"/>
    <col min="5" max="5" width="16.125" style="1" customWidth="1"/>
    <col min="6" max="9" width="15.25" style="1" customWidth="1"/>
    <col min="10" max="10" width="4" style="2" customWidth="1"/>
    <col min="11" max="16384" width="11.375" style="1"/>
  </cols>
  <sheetData>
    <row r="1" spans="2:9" ht="16.5" customHeight="1" x14ac:dyDescent="0.2">
      <c r="B1" s="40" t="s">
        <v>67</v>
      </c>
      <c r="C1" s="40"/>
      <c r="D1" s="40"/>
      <c r="E1" s="40"/>
      <c r="F1" s="40"/>
      <c r="G1" s="40"/>
      <c r="H1" s="40"/>
      <c r="I1" s="40"/>
    </row>
    <row r="2" spans="2:9" ht="16.5" customHeight="1" x14ac:dyDescent="0.2">
      <c r="B2" s="40" t="s">
        <v>66</v>
      </c>
      <c r="C2" s="40"/>
      <c r="D2" s="40"/>
      <c r="E2" s="40"/>
      <c r="F2" s="40"/>
      <c r="G2" s="40"/>
      <c r="H2" s="40"/>
      <c r="I2" s="40"/>
    </row>
    <row r="3" spans="2:9" ht="16.5" customHeight="1" x14ac:dyDescent="0.2">
      <c r="B3" s="40" t="s">
        <v>65</v>
      </c>
      <c r="C3" s="40"/>
      <c r="D3" s="40"/>
      <c r="E3" s="40"/>
      <c r="F3" s="40"/>
      <c r="G3" s="40"/>
      <c r="H3" s="40"/>
      <c r="I3" s="40"/>
    </row>
    <row r="4" spans="2:9" s="2" customFormat="1" x14ac:dyDescent="0.2">
      <c r="B4" s="6"/>
    </row>
    <row r="5" spans="2:9" s="2" customFormat="1" x14ac:dyDescent="0.2">
      <c r="B5" s="6"/>
      <c r="C5" s="39" t="s">
        <v>64</v>
      </c>
      <c r="D5" s="38" t="s">
        <v>63</v>
      </c>
      <c r="E5" s="38"/>
      <c r="F5" s="38"/>
      <c r="G5" s="38"/>
      <c r="H5" s="38"/>
      <c r="I5" s="38"/>
    </row>
    <row r="6" spans="2:9" s="2" customFormat="1" x14ac:dyDescent="0.2">
      <c r="B6" s="6"/>
    </row>
    <row r="7" spans="2:9" x14ac:dyDescent="0.2">
      <c r="B7" s="37" t="s">
        <v>62</v>
      </c>
      <c r="C7" s="36"/>
      <c r="D7" s="35" t="s">
        <v>61</v>
      </c>
      <c r="E7" s="35"/>
      <c r="F7" s="35"/>
      <c r="G7" s="35"/>
      <c r="H7" s="35"/>
      <c r="I7" s="34" t="s">
        <v>60</v>
      </c>
    </row>
    <row r="8" spans="2:9" ht="25.5" x14ac:dyDescent="0.2">
      <c r="B8" s="30"/>
      <c r="C8" s="29"/>
      <c r="D8" s="32" t="s">
        <v>59</v>
      </c>
      <c r="E8" s="33" t="s">
        <v>58</v>
      </c>
      <c r="F8" s="32" t="s">
        <v>57</v>
      </c>
      <c r="G8" s="32" t="s">
        <v>56</v>
      </c>
      <c r="H8" s="32" t="s">
        <v>55</v>
      </c>
      <c r="I8" s="31"/>
    </row>
    <row r="9" spans="2:9" x14ac:dyDescent="0.2">
      <c r="B9" s="30"/>
      <c r="C9" s="29"/>
      <c r="D9" s="28" t="s">
        <v>54</v>
      </c>
      <c r="E9" s="28" t="s">
        <v>53</v>
      </c>
      <c r="F9" s="28" t="s">
        <v>52</v>
      </c>
      <c r="G9" s="28" t="s">
        <v>51</v>
      </c>
      <c r="H9" s="28" t="s">
        <v>50</v>
      </c>
      <c r="I9" s="27" t="s">
        <v>49</v>
      </c>
    </row>
    <row r="10" spans="2:9" ht="13.5" customHeight="1" x14ac:dyDescent="0.2">
      <c r="B10" s="26" t="s">
        <v>48</v>
      </c>
      <c r="C10" s="25"/>
      <c r="D10" s="24">
        <f>SUM(D11:D19)</f>
        <v>0</v>
      </c>
      <c r="E10" s="24">
        <f>SUM(E11:E19)</f>
        <v>0</v>
      </c>
      <c r="F10" s="24">
        <f>SUM(F11:F19)</f>
        <v>0</v>
      </c>
      <c r="G10" s="24">
        <f>SUM(G11:G19)</f>
        <v>0</v>
      </c>
      <c r="H10" s="24">
        <f>SUM(H11:H19)</f>
        <v>0</v>
      </c>
      <c r="I10" s="23">
        <f>+H10-D10</f>
        <v>0</v>
      </c>
    </row>
    <row r="11" spans="2:9" ht="13.5" customHeight="1" x14ac:dyDescent="0.2">
      <c r="B11" s="22"/>
      <c r="C11" s="16" t="s">
        <v>47</v>
      </c>
      <c r="D11" s="14"/>
      <c r="E11" s="15"/>
      <c r="F11" s="15">
        <f>D11+E11</f>
        <v>0</v>
      </c>
      <c r="G11" s="15"/>
      <c r="H11" s="15"/>
      <c r="I11" s="14">
        <f>+H11-D11</f>
        <v>0</v>
      </c>
    </row>
    <row r="12" spans="2:9" ht="13.5" customHeight="1" x14ac:dyDescent="0.2">
      <c r="B12" s="22"/>
      <c r="C12" s="16" t="s">
        <v>46</v>
      </c>
      <c r="D12" s="14"/>
      <c r="E12" s="15"/>
      <c r="F12" s="15">
        <f>D12+E12</f>
        <v>0</v>
      </c>
      <c r="G12" s="15"/>
      <c r="H12" s="15"/>
      <c r="I12" s="14">
        <f>+H12-D12</f>
        <v>0</v>
      </c>
    </row>
    <row r="13" spans="2:9" ht="13.5" customHeight="1" x14ac:dyDescent="0.2">
      <c r="B13" s="22"/>
      <c r="C13" s="16" t="s">
        <v>45</v>
      </c>
      <c r="D13" s="14"/>
      <c r="E13" s="15"/>
      <c r="F13" s="15">
        <f>D13+E13</f>
        <v>0</v>
      </c>
      <c r="G13" s="15"/>
      <c r="H13" s="15"/>
      <c r="I13" s="14">
        <f>+H13-D13</f>
        <v>0</v>
      </c>
    </row>
    <row r="14" spans="2:9" ht="13.5" customHeight="1" x14ac:dyDescent="0.2">
      <c r="B14" s="22"/>
      <c r="C14" s="16" t="s">
        <v>44</v>
      </c>
      <c r="D14" s="14"/>
      <c r="E14" s="15"/>
      <c r="F14" s="15">
        <f>D14+E14</f>
        <v>0</v>
      </c>
      <c r="G14" s="15"/>
      <c r="H14" s="15"/>
      <c r="I14" s="14">
        <f>+H14-D14</f>
        <v>0</v>
      </c>
    </row>
    <row r="15" spans="2:9" ht="13.5" customHeight="1" x14ac:dyDescent="0.2">
      <c r="B15" s="22"/>
      <c r="C15" s="16" t="s">
        <v>43</v>
      </c>
      <c r="D15" s="14"/>
      <c r="E15" s="15"/>
      <c r="F15" s="15">
        <f>D15+E15</f>
        <v>0</v>
      </c>
      <c r="G15" s="15"/>
      <c r="H15" s="15"/>
      <c r="I15" s="14">
        <f>+H15-D15</f>
        <v>0</v>
      </c>
    </row>
    <row r="16" spans="2:9" ht="13.5" customHeight="1" x14ac:dyDescent="0.2">
      <c r="B16" s="22"/>
      <c r="C16" s="16" t="s">
        <v>42</v>
      </c>
      <c r="D16" s="14"/>
      <c r="E16" s="15"/>
      <c r="F16" s="15">
        <f>D16+E16</f>
        <v>0</v>
      </c>
      <c r="G16" s="15"/>
      <c r="H16" s="15"/>
      <c r="I16" s="14">
        <f>+H16-D16</f>
        <v>0</v>
      </c>
    </row>
    <row r="17" spans="2:9" ht="13.5" customHeight="1" x14ac:dyDescent="0.2">
      <c r="B17" s="22"/>
      <c r="C17" s="16" t="s">
        <v>26</v>
      </c>
      <c r="D17" s="14"/>
      <c r="E17" s="15"/>
      <c r="F17" s="15">
        <f>D17+E17</f>
        <v>0</v>
      </c>
      <c r="G17" s="15"/>
      <c r="H17" s="15"/>
      <c r="I17" s="14">
        <f>+H17-D17</f>
        <v>0</v>
      </c>
    </row>
    <row r="18" spans="2:9" ht="13.5" customHeight="1" x14ac:dyDescent="0.2">
      <c r="B18" s="22"/>
      <c r="C18" s="16" t="s">
        <v>41</v>
      </c>
      <c r="D18" s="14"/>
      <c r="E18" s="15"/>
      <c r="F18" s="15">
        <f>D18+E18</f>
        <v>0</v>
      </c>
      <c r="G18" s="15"/>
      <c r="H18" s="15"/>
      <c r="I18" s="14">
        <f>+H18-D18</f>
        <v>0</v>
      </c>
    </row>
    <row r="19" spans="2:9" ht="21.75" customHeight="1" x14ac:dyDescent="0.2">
      <c r="B19" s="22"/>
      <c r="C19" s="16" t="s">
        <v>40</v>
      </c>
      <c r="D19" s="14"/>
      <c r="E19" s="15"/>
      <c r="F19" s="15">
        <f>D19+E19</f>
        <v>0</v>
      </c>
      <c r="G19" s="15"/>
      <c r="H19" s="15"/>
      <c r="I19" s="14">
        <f>+H19-D19</f>
        <v>0</v>
      </c>
    </row>
    <row r="20" spans="2:9" ht="13.5" customHeight="1" x14ac:dyDescent="0.2">
      <c r="B20" s="21" t="s">
        <v>39</v>
      </c>
      <c r="C20" s="20"/>
      <c r="D20" s="18">
        <f>SUM(D21:D25)</f>
        <v>0</v>
      </c>
      <c r="E20" s="18">
        <f>SUM(E21:E25)</f>
        <v>0</v>
      </c>
      <c r="F20" s="18">
        <f>SUM(F21:F25)</f>
        <v>0</v>
      </c>
      <c r="G20" s="18">
        <f>SUM(G21:G25)</f>
        <v>0</v>
      </c>
      <c r="H20" s="18">
        <f>SUM(H21:H25)</f>
        <v>0</v>
      </c>
      <c r="I20" s="18">
        <f>+H20-D20</f>
        <v>0</v>
      </c>
    </row>
    <row r="21" spans="2:9" ht="13.5" customHeight="1" x14ac:dyDescent="0.2">
      <c r="B21" s="22"/>
      <c r="C21" s="16" t="s">
        <v>38</v>
      </c>
      <c r="D21" s="14"/>
      <c r="E21" s="15"/>
      <c r="F21" s="15">
        <f>D21+E21</f>
        <v>0</v>
      </c>
      <c r="G21" s="15"/>
      <c r="H21" s="15"/>
      <c r="I21" s="14">
        <f>+H21-D21</f>
        <v>0</v>
      </c>
    </row>
    <row r="22" spans="2:9" ht="13.5" customHeight="1" x14ac:dyDescent="0.2">
      <c r="B22" s="22"/>
      <c r="C22" s="16" t="s">
        <v>37</v>
      </c>
      <c r="D22" s="14"/>
      <c r="E22" s="15"/>
      <c r="F22" s="15">
        <f>D22+E22</f>
        <v>0</v>
      </c>
      <c r="G22" s="15"/>
      <c r="H22" s="15"/>
      <c r="I22" s="14">
        <f>+H22-D22</f>
        <v>0</v>
      </c>
    </row>
    <row r="23" spans="2:9" ht="13.5" customHeight="1" x14ac:dyDescent="0.2">
      <c r="B23" s="22"/>
      <c r="C23" s="16" t="s">
        <v>36</v>
      </c>
      <c r="D23" s="14"/>
      <c r="E23" s="15"/>
      <c r="F23" s="15">
        <f>D23+E23</f>
        <v>0</v>
      </c>
      <c r="G23" s="15"/>
      <c r="H23" s="15"/>
      <c r="I23" s="14">
        <f>+H23-D23</f>
        <v>0</v>
      </c>
    </row>
    <row r="24" spans="2:9" ht="13.5" customHeight="1" x14ac:dyDescent="0.2">
      <c r="B24" s="22"/>
      <c r="C24" s="16" t="s">
        <v>35</v>
      </c>
      <c r="D24" s="14">
        <v>0</v>
      </c>
      <c r="E24" s="15">
        <v>0</v>
      </c>
      <c r="F24" s="15">
        <f>D24+E24</f>
        <v>0</v>
      </c>
      <c r="G24" s="15">
        <v>0</v>
      </c>
      <c r="H24" s="15">
        <v>0</v>
      </c>
      <c r="I24" s="14">
        <f>+H24-D24</f>
        <v>0</v>
      </c>
    </row>
    <row r="25" spans="2:9" ht="13.5" customHeight="1" x14ac:dyDescent="0.2">
      <c r="B25" s="22"/>
      <c r="C25" s="16" t="s">
        <v>26</v>
      </c>
      <c r="D25" s="14"/>
      <c r="E25" s="15"/>
      <c r="F25" s="15">
        <f>D25+E25</f>
        <v>0</v>
      </c>
      <c r="G25" s="15"/>
      <c r="H25" s="15"/>
      <c r="I25" s="14">
        <f>+H25-D25</f>
        <v>0</v>
      </c>
    </row>
    <row r="26" spans="2:9" ht="13.5" customHeight="1" x14ac:dyDescent="0.2">
      <c r="B26" s="21" t="s">
        <v>34</v>
      </c>
      <c r="C26" s="20"/>
      <c r="D26" s="18">
        <f>+D27+D28</f>
        <v>0</v>
      </c>
      <c r="E26" s="18">
        <f>+E27+E28</f>
        <v>0</v>
      </c>
      <c r="F26" s="18">
        <f>+F27+F28</f>
        <v>0</v>
      </c>
      <c r="G26" s="18">
        <f>+G27+G28</f>
        <v>0</v>
      </c>
      <c r="H26" s="18">
        <f>+H27+H28</f>
        <v>0</v>
      </c>
      <c r="I26" s="18">
        <f>+H26-D26</f>
        <v>0</v>
      </c>
    </row>
    <row r="27" spans="2:9" ht="13.5" customHeight="1" x14ac:dyDescent="0.2">
      <c r="B27" s="22"/>
      <c r="C27" s="16" t="s">
        <v>33</v>
      </c>
      <c r="D27" s="14"/>
      <c r="E27" s="15"/>
      <c r="F27" s="15">
        <f>D27+E27</f>
        <v>0</v>
      </c>
      <c r="G27" s="15"/>
      <c r="H27" s="15"/>
      <c r="I27" s="14">
        <f>+H27-D27</f>
        <v>0</v>
      </c>
    </row>
    <row r="28" spans="2:9" ht="18" customHeight="1" x14ac:dyDescent="0.2">
      <c r="B28" s="22"/>
      <c r="C28" s="16" t="s">
        <v>32</v>
      </c>
      <c r="D28" s="14"/>
      <c r="E28" s="15"/>
      <c r="F28" s="15">
        <f>D28+E28</f>
        <v>0</v>
      </c>
      <c r="G28" s="15"/>
      <c r="H28" s="15"/>
      <c r="I28" s="14">
        <f>+H28-D28</f>
        <v>0</v>
      </c>
    </row>
    <row r="29" spans="2:9" ht="13.5" customHeight="1" x14ac:dyDescent="0.2">
      <c r="B29" s="21" t="s">
        <v>31</v>
      </c>
      <c r="C29" s="20"/>
      <c r="D29" s="19">
        <f>SUM(D30:D35)</f>
        <v>0</v>
      </c>
      <c r="E29" s="19">
        <f>SUM(E30:E35)</f>
        <v>0</v>
      </c>
      <c r="F29" s="19">
        <f>SUM(F30:F35)</f>
        <v>0</v>
      </c>
      <c r="G29" s="19">
        <f>SUM(G30:G35)</f>
        <v>0</v>
      </c>
      <c r="H29" s="19">
        <f>SUM(H30:H35)</f>
        <v>0</v>
      </c>
      <c r="I29" s="18">
        <f>+H29-D29</f>
        <v>0</v>
      </c>
    </row>
    <row r="30" spans="2:9" ht="21.75" customHeight="1" x14ac:dyDescent="0.2">
      <c r="B30" s="17"/>
      <c r="C30" s="16" t="s">
        <v>30</v>
      </c>
      <c r="D30" s="10"/>
      <c r="E30" s="11"/>
      <c r="F30" s="15">
        <f>D30+E30</f>
        <v>0</v>
      </c>
      <c r="G30" s="11"/>
      <c r="H30" s="11"/>
      <c r="I30" s="14">
        <f>+H30-D30</f>
        <v>0</v>
      </c>
    </row>
    <row r="31" spans="2:9" ht="13.5" customHeight="1" x14ac:dyDescent="0.2">
      <c r="B31" s="17"/>
      <c r="C31" s="16" t="s">
        <v>29</v>
      </c>
      <c r="D31" s="10"/>
      <c r="E31" s="11"/>
      <c r="F31" s="15">
        <f>D31+E31</f>
        <v>0</v>
      </c>
      <c r="G31" s="11"/>
      <c r="H31" s="11"/>
      <c r="I31" s="14">
        <f>+H31-D31</f>
        <v>0</v>
      </c>
    </row>
    <row r="32" spans="2:9" ht="13.5" customHeight="1" x14ac:dyDescent="0.2">
      <c r="B32" s="17"/>
      <c r="C32" s="16" t="s">
        <v>28</v>
      </c>
      <c r="D32" s="10">
        <v>0</v>
      </c>
      <c r="E32" s="11">
        <v>0</v>
      </c>
      <c r="F32" s="15">
        <f>D32+E32</f>
        <v>0</v>
      </c>
      <c r="G32" s="11">
        <v>0</v>
      </c>
      <c r="H32" s="11">
        <v>0</v>
      </c>
      <c r="I32" s="14">
        <f>+H32-D32</f>
        <v>0</v>
      </c>
    </row>
    <row r="33" spans="2:9" ht="13.5" customHeight="1" x14ac:dyDescent="0.2">
      <c r="B33" s="17"/>
      <c r="C33" s="16" t="s">
        <v>27</v>
      </c>
      <c r="D33" s="10"/>
      <c r="E33" s="11"/>
      <c r="F33" s="15">
        <f>D33+E33</f>
        <v>0</v>
      </c>
      <c r="G33" s="11"/>
      <c r="H33" s="11"/>
      <c r="I33" s="14">
        <f>+H33-D33</f>
        <v>0</v>
      </c>
    </row>
    <row r="34" spans="2:9" s="2" customFormat="1" ht="13.5" customHeight="1" x14ac:dyDescent="0.2">
      <c r="B34" s="17"/>
      <c r="C34" s="16" t="s">
        <v>26</v>
      </c>
      <c r="D34" s="10"/>
      <c r="E34" s="11"/>
      <c r="F34" s="15">
        <f>D34+E34</f>
        <v>0</v>
      </c>
      <c r="G34" s="11"/>
      <c r="H34" s="11"/>
      <c r="I34" s="14">
        <f>+H34-D34</f>
        <v>0</v>
      </c>
    </row>
    <row r="35" spans="2:9" s="2" customFormat="1" ht="20.25" customHeight="1" x14ac:dyDescent="0.2">
      <c r="B35" s="17"/>
      <c r="C35" s="16" t="s">
        <v>25</v>
      </c>
      <c r="D35" s="10"/>
      <c r="E35" s="11"/>
      <c r="F35" s="15">
        <f>D35+E35</f>
        <v>0</v>
      </c>
      <c r="G35" s="11"/>
      <c r="H35" s="11"/>
      <c r="I35" s="14">
        <f>+H35-D35</f>
        <v>0</v>
      </c>
    </row>
    <row r="36" spans="2:9" s="2" customFormat="1" ht="13.5" customHeight="1" x14ac:dyDescent="0.2">
      <c r="B36" s="21" t="s">
        <v>24</v>
      </c>
      <c r="C36" s="20"/>
      <c r="D36" s="19">
        <f>SUM(D37:D39)</f>
        <v>379090</v>
      </c>
      <c r="E36" s="19">
        <f>SUM(E37:E39)</f>
        <v>115047.71</v>
      </c>
      <c r="F36" s="19">
        <f>SUM(F37:F39)</f>
        <v>494137.71</v>
      </c>
      <c r="G36" s="19">
        <f>SUM(G37:G39)</f>
        <v>394489.71</v>
      </c>
      <c r="H36" s="19">
        <f>SUM(H37:H39)</f>
        <v>394489.71</v>
      </c>
      <c r="I36" s="18">
        <f>+H36-D36</f>
        <v>15399.710000000021</v>
      </c>
    </row>
    <row r="37" spans="2:9" s="2" customFormat="1" ht="13.5" customHeight="1" x14ac:dyDescent="0.2">
      <c r="B37" s="17"/>
      <c r="C37" s="16" t="s">
        <v>23</v>
      </c>
      <c r="D37" s="10">
        <v>379090</v>
      </c>
      <c r="E37" s="11">
        <v>115047.71</v>
      </c>
      <c r="F37" s="15">
        <f>D37+E37</f>
        <v>494137.71</v>
      </c>
      <c r="G37" s="11">
        <v>394489.71</v>
      </c>
      <c r="H37" s="11">
        <v>394489.71</v>
      </c>
      <c r="I37" s="14">
        <f>+H37-D37</f>
        <v>15399.710000000021</v>
      </c>
    </row>
    <row r="38" spans="2:9" s="2" customFormat="1" ht="13.5" customHeight="1" x14ac:dyDescent="0.2">
      <c r="B38" s="17"/>
      <c r="C38" s="16" t="s">
        <v>22</v>
      </c>
      <c r="D38" s="10"/>
      <c r="E38" s="11"/>
      <c r="F38" s="15">
        <f>D38+E38</f>
        <v>0</v>
      </c>
      <c r="G38" s="11"/>
      <c r="H38" s="11"/>
      <c r="I38" s="14">
        <f>+H38-D38</f>
        <v>0</v>
      </c>
    </row>
    <row r="39" spans="2:9" s="2" customFormat="1" ht="23.25" customHeight="1" x14ac:dyDescent="0.2">
      <c r="B39" s="17"/>
      <c r="C39" s="16" t="s">
        <v>21</v>
      </c>
      <c r="D39" s="10"/>
      <c r="E39" s="11"/>
      <c r="F39" s="15">
        <f>D39+E39</f>
        <v>0</v>
      </c>
      <c r="G39" s="11"/>
      <c r="H39" s="11"/>
      <c r="I39" s="14">
        <f>+H39-D39</f>
        <v>0</v>
      </c>
    </row>
    <row r="40" spans="2:9" s="2" customFormat="1" ht="13.5" customHeight="1" x14ac:dyDescent="0.2">
      <c r="B40" s="21" t="s">
        <v>20</v>
      </c>
      <c r="C40" s="20"/>
      <c r="D40" s="19">
        <f>SUM(D41:D43)</f>
        <v>0</v>
      </c>
      <c r="E40" s="19">
        <f>SUM(E41:E43)</f>
        <v>20523742.879999999</v>
      </c>
      <c r="F40" s="19">
        <f>SUM(F41:F43)</f>
        <v>20523742.879999999</v>
      </c>
      <c r="G40" s="19">
        <f>SUM(G41:G43)</f>
        <v>20523742.879999999</v>
      </c>
      <c r="H40" s="19">
        <f>SUM(H41:H43)</f>
        <v>20523742.879999999</v>
      </c>
      <c r="I40" s="18">
        <f>+H40-D40</f>
        <v>20523742.879999999</v>
      </c>
    </row>
    <row r="41" spans="2:9" s="2" customFormat="1" ht="13.5" customHeight="1" x14ac:dyDescent="0.2">
      <c r="B41" s="17"/>
      <c r="C41" s="16" t="s">
        <v>19</v>
      </c>
      <c r="D41" s="10">
        <v>0</v>
      </c>
      <c r="E41" s="11">
        <v>518049.75</v>
      </c>
      <c r="F41" s="15">
        <f>D41+E41</f>
        <v>518049.75</v>
      </c>
      <c r="G41" s="11">
        <v>518049.75</v>
      </c>
      <c r="H41" s="11">
        <v>518049.75</v>
      </c>
      <c r="I41" s="14">
        <f>+H41-D41</f>
        <v>518049.75</v>
      </c>
    </row>
    <row r="42" spans="2:9" s="2" customFormat="1" ht="13.5" customHeight="1" x14ac:dyDescent="0.2">
      <c r="B42" s="17"/>
      <c r="C42" s="16" t="s">
        <v>18</v>
      </c>
      <c r="D42" s="10"/>
      <c r="E42" s="11"/>
      <c r="F42" s="15">
        <f>D42+E42</f>
        <v>0</v>
      </c>
      <c r="G42" s="11"/>
      <c r="H42" s="11"/>
      <c r="I42" s="14">
        <f>+H42-D42</f>
        <v>0</v>
      </c>
    </row>
    <row r="43" spans="2:9" s="2" customFormat="1" ht="28.5" customHeight="1" x14ac:dyDescent="0.2">
      <c r="B43" s="17"/>
      <c r="C43" s="16" t="s">
        <v>17</v>
      </c>
      <c r="D43" s="10">
        <v>0</v>
      </c>
      <c r="E43" s="11">
        <v>20005693.129999999</v>
      </c>
      <c r="F43" s="15">
        <f>D43+E43</f>
        <v>20005693.129999999</v>
      </c>
      <c r="G43" s="11">
        <v>20005693.129999999</v>
      </c>
      <c r="H43" s="11">
        <v>20005693.129999999</v>
      </c>
      <c r="I43" s="14">
        <f>+H43-D43</f>
        <v>20005693.129999999</v>
      </c>
    </row>
    <row r="44" spans="2:9" s="2" customFormat="1" ht="13.5" customHeight="1" x14ac:dyDescent="0.2">
      <c r="B44" s="21" t="s">
        <v>16</v>
      </c>
      <c r="C44" s="20"/>
      <c r="D44" s="19">
        <f>SUM(D45:D47)</f>
        <v>0</v>
      </c>
      <c r="E44" s="19">
        <f>SUM(E45:E47)</f>
        <v>0</v>
      </c>
      <c r="F44" s="19">
        <f>SUM(F45:F47)</f>
        <v>0</v>
      </c>
      <c r="G44" s="19">
        <f>SUM(G45:G47)</f>
        <v>0</v>
      </c>
      <c r="H44" s="19">
        <f>SUM(H45:H47)</f>
        <v>0</v>
      </c>
      <c r="I44" s="18">
        <f>+H44-D44</f>
        <v>0</v>
      </c>
    </row>
    <row r="45" spans="2:9" s="2" customFormat="1" ht="13.5" customHeight="1" x14ac:dyDescent="0.2">
      <c r="B45" s="17"/>
      <c r="C45" s="16" t="s">
        <v>15</v>
      </c>
      <c r="D45" s="10">
        <v>0</v>
      </c>
      <c r="E45" s="11">
        <v>0</v>
      </c>
      <c r="F45" s="15">
        <f>D45+E45</f>
        <v>0</v>
      </c>
      <c r="G45" s="11">
        <v>0</v>
      </c>
      <c r="H45" s="11">
        <v>0</v>
      </c>
      <c r="I45" s="14">
        <f>+H45-D45</f>
        <v>0</v>
      </c>
    </row>
    <row r="46" spans="2:9" s="2" customFormat="1" ht="13.5" customHeight="1" x14ac:dyDescent="0.2">
      <c r="B46" s="17"/>
      <c r="C46" s="16" t="s">
        <v>14</v>
      </c>
      <c r="D46" s="10"/>
      <c r="E46" s="11"/>
      <c r="F46" s="15">
        <f>D46+E46</f>
        <v>0</v>
      </c>
      <c r="G46" s="11"/>
      <c r="H46" s="11"/>
      <c r="I46" s="14">
        <f>+H46-D46</f>
        <v>0</v>
      </c>
    </row>
    <row r="47" spans="2:9" s="2" customFormat="1" ht="13.5" customHeight="1" x14ac:dyDescent="0.2">
      <c r="B47" s="17"/>
      <c r="C47" s="16" t="s">
        <v>13</v>
      </c>
      <c r="D47" s="10"/>
      <c r="E47" s="11"/>
      <c r="F47" s="15">
        <f>D47+E47</f>
        <v>0</v>
      </c>
      <c r="G47" s="11"/>
      <c r="H47" s="11"/>
      <c r="I47" s="14">
        <f>+H47-D47</f>
        <v>0</v>
      </c>
    </row>
    <row r="48" spans="2:9" s="2" customFormat="1" ht="13.5" customHeight="1" x14ac:dyDescent="0.2">
      <c r="B48" s="21" t="s">
        <v>12</v>
      </c>
      <c r="C48" s="20"/>
      <c r="D48" s="19">
        <f>SUM(D49:D51)</f>
        <v>0</v>
      </c>
      <c r="E48" s="19">
        <f>SUM(E49:E51)</f>
        <v>12046017.560000001</v>
      </c>
      <c r="F48" s="19">
        <f>SUM(F49:F51)</f>
        <v>12046017.560000001</v>
      </c>
      <c r="G48" s="19">
        <f>SUM(G49:G51)</f>
        <v>7801253</v>
      </c>
      <c r="H48" s="19">
        <f>SUM(H49:H51)</f>
        <v>7801253</v>
      </c>
      <c r="I48" s="18">
        <f>+H48-D48</f>
        <v>7801253</v>
      </c>
    </row>
    <row r="49" spans="1:10" s="2" customFormat="1" ht="13.5" customHeight="1" x14ac:dyDescent="0.2">
      <c r="B49" s="17"/>
      <c r="C49" s="16" t="s">
        <v>11</v>
      </c>
      <c r="D49" s="10"/>
      <c r="E49" s="11"/>
      <c r="F49" s="15">
        <f>D49+E49</f>
        <v>0</v>
      </c>
      <c r="G49" s="11"/>
      <c r="H49" s="11"/>
      <c r="I49" s="14">
        <f>+H49-D49</f>
        <v>0</v>
      </c>
    </row>
    <row r="50" spans="1:10" s="2" customFormat="1" ht="13.5" customHeight="1" x14ac:dyDescent="0.2">
      <c r="B50" s="17"/>
      <c r="C50" s="16" t="s">
        <v>10</v>
      </c>
      <c r="D50" s="10">
        <v>0</v>
      </c>
      <c r="E50" s="11">
        <v>0</v>
      </c>
      <c r="F50" s="15">
        <f>D50+E50</f>
        <v>0</v>
      </c>
      <c r="G50" s="11">
        <v>0</v>
      </c>
      <c r="H50" s="11">
        <v>0</v>
      </c>
      <c r="I50" s="14">
        <f>+H50-D50</f>
        <v>0</v>
      </c>
    </row>
    <row r="51" spans="1:10" s="2" customFormat="1" ht="13.5" customHeight="1" x14ac:dyDescent="0.2">
      <c r="B51" s="17"/>
      <c r="C51" s="16" t="s">
        <v>9</v>
      </c>
      <c r="D51" s="10">
        <v>0</v>
      </c>
      <c r="E51" s="11">
        <v>12046017.560000001</v>
      </c>
      <c r="F51" s="15">
        <f>D51+E51</f>
        <v>12046017.560000001</v>
      </c>
      <c r="G51" s="11">
        <v>7801253</v>
      </c>
      <c r="H51" s="11">
        <v>7801253</v>
      </c>
      <c r="I51" s="14">
        <f>+H51-D51</f>
        <v>7801253</v>
      </c>
    </row>
    <row r="52" spans="1:10" s="2" customFormat="1" ht="13.5" customHeight="1" x14ac:dyDescent="0.2">
      <c r="B52" s="21" t="s">
        <v>8</v>
      </c>
      <c r="C52" s="20"/>
      <c r="D52" s="19">
        <f>SUM(D53:D59)</f>
        <v>14242609.779999999</v>
      </c>
      <c r="E52" s="19">
        <f>SUM(E53:E59)</f>
        <v>47928252.590000004</v>
      </c>
      <c r="F52" s="19">
        <f>SUM(F53:F59)</f>
        <v>62170862.370000005</v>
      </c>
      <c r="G52" s="19">
        <f>SUM(G53:G59)</f>
        <v>26723498.75</v>
      </c>
      <c r="H52" s="19">
        <f>SUM(H53:H59)</f>
        <v>26723498.75</v>
      </c>
      <c r="I52" s="18">
        <f>+H52-D52</f>
        <v>12480888.970000001</v>
      </c>
    </row>
    <row r="53" spans="1:10" s="2" customFormat="1" ht="13.5" customHeight="1" x14ac:dyDescent="0.2">
      <c r="B53" s="17"/>
      <c r="C53" s="16" t="s">
        <v>7</v>
      </c>
      <c r="D53" s="10">
        <v>14242609.779999999</v>
      </c>
      <c r="E53" s="11">
        <v>47928252.590000004</v>
      </c>
      <c r="F53" s="15">
        <f>D53+E53</f>
        <v>62170862.370000005</v>
      </c>
      <c r="G53" s="11">
        <v>26723498.75</v>
      </c>
      <c r="H53" s="11">
        <v>26723498.75</v>
      </c>
      <c r="I53" s="14">
        <f>+H53-D53</f>
        <v>12480888.970000001</v>
      </c>
    </row>
    <row r="54" spans="1:10" s="2" customFormat="1" ht="13.5" customHeight="1" x14ac:dyDescent="0.2">
      <c r="B54" s="17"/>
      <c r="C54" s="16" t="s">
        <v>6</v>
      </c>
      <c r="D54" s="10">
        <v>0</v>
      </c>
      <c r="E54" s="11">
        <v>0</v>
      </c>
      <c r="F54" s="15">
        <f>D54+E54</f>
        <v>0</v>
      </c>
      <c r="G54" s="11">
        <v>0</v>
      </c>
      <c r="H54" s="11">
        <v>0</v>
      </c>
      <c r="I54" s="14">
        <f>+H54-D54</f>
        <v>0</v>
      </c>
    </row>
    <row r="55" spans="1:10" s="2" customFormat="1" ht="13.5" customHeight="1" x14ac:dyDescent="0.2">
      <c r="B55" s="17"/>
      <c r="C55" s="16" t="s">
        <v>5</v>
      </c>
      <c r="D55" s="10">
        <v>0</v>
      </c>
      <c r="E55" s="11">
        <v>0</v>
      </c>
      <c r="F55" s="15">
        <f>D55+E55</f>
        <v>0</v>
      </c>
      <c r="G55" s="11">
        <v>0</v>
      </c>
      <c r="H55" s="11">
        <v>0</v>
      </c>
      <c r="I55" s="14">
        <f>+H55-D55</f>
        <v>0</v>
      </c>
    </row>
    <row r="56" spans="1:10" s="2" customFormat="1" ht="13.5" customHeight="1" x14ac:dyDescent="0.2">
      <c r="B56" s="17"/>
      <c r="C56" s="16" t="s">
        <v>4</v>
      </c>
      <c r="D56" s="10"/>
      <c r="E56" s="11"/>
      <c r="F56" s="15">
        <f>D56+E56</f>
        <v>0</v>
      </c>
      <c r="G56" s="11"/>
      <c r="H56" s="11"/>
      <c r="I56" s="14">
        <f>+H56-D56</f>
        <v>0</v>
      </c>
    </row>
    <row r="57" spans="1:10" s="2" customFormat="1" ht="13.5" customHeight="1" x14ac:dyDescent="0.2">
      <c r="B57" s="17"/>
      <c r="C57" s="16" t="s">
        <v>3</v>
      </c>
      <c r="D57" s="10">
        <v>0</v>
      </c>
      <c r="E57" s="11">
        <v>0</v>
      </c>
      <c r="F57" s="15">
        <f>D57+E57</f>
        <v>0</v>
      </c>
      <c r="G57" s="11">
        <v>0</v>
      </c>
      <c r="H57" s="11">
        <v>0</v>
      </c>
      <c r="I57" s="14">
        <f>+H57-D57</f>
        <v>0</v>
      </c>
    </row>
    <row r="58" spans="1:10" s="2" customFormat="1" ht="13.5" customHeight="1" x14ac:dyDescent="0.2">
      <c r="B58" s="17"/>
      <c r="C58" s="16" t="s">
        <v>2</v>
      </c>
      <c r="D58" s="10">
        <v>0</v>
      </c>
      <c r="E58" s="11">
        <v>0</v>
      </c>
      <c r="F58" s="15">
        <f>D58+E58</f>
        <v>0</v>
      </c>
      <c r="G58" s="11">
        <v>0</v>
      </c>
      <c r="H58" s="11">
        <v>0</v>
      </c>
      <c r="I58" s="14">
        <f>+H58-D58</f>
        <v>0</v>
      </c>
    </row>
    <row r="59" spans="1:10" s="2" customFormat="1" ht="13.5" customHeight="1" x14ac:dyDescent="0.2">
      <c r="B59" s="13"/>
      <c r="C59" s="12"/>
      <c r="D59" s="10"/>
      <c r="E59" s="11"/>
      <c r="F59" s="11"/>
      <c r="G59" s="11"/>
      <c r="H59" s="11"/>
      <c r="I59" s="10"/>
    </row>
    <row r="60" spans="1:10" s="3" customFormat="1" ht="27" customHeight="1" x14ac:dyDescent="0.2">
      <c r="A60" s="6"/>
      <c r="B60" s="9"/>
      <c r="C60" s="8" t="s">
        <v>1</v>
      </c>
      <c r="D60" s="7">
        <f>+D10+D20+D26+D29+D36+D40+D44+D48+D52</f>
        <v>14621699.779999999</v>
      </c>
      <c r="E60" s="7">
        <f>+E10+E20+E26+E29+E36+E40+E44+E48+E52</f>
        <v>80613060.74000001</v>
      </c>
      <c r="F60" s="7">
        <f>+F10+F20+F26+F29+F36+F40+F44+F48+F52</f>
        <v>95234760.520000011</v>
      </c>
      <c r="G60" s="7">
        <f>+G10+G20+G26+G29+G36+G40+G44+G48+G52</f>
        <v>55442984.340000004</v>
      </c>
      <c r="H60" s="7">
        <f>+H10+H20+H26+H29+H36+H40+H44+H48+H52</f>
        <v>55442984.340000004</v>
      </c>
      <c r="I60" s="7">
        <f>+I10+I20+I26+I29+I36+I40+I44+I48+I52</f>
        <v>40821284.560000002</v>
      </c>
      <c r="J60" s="6"/>
    </row>
    <row r="61" spans="1:10" s="2" customFormat="1" x14ac:dyDescent="0.2">
      <c r="B61" s="6"/>
      <c r="D61" s="4"/>
      <c r="E61" s="4"/>
      <c r="F61" s="4"/>
      <c r="G61" s="4"/>
      <c r="H61" s="4"/>
      <c r="I61" s="4"/>
    </row>
    <row r="62" spans="1:10" x14ac:dyDescent="0.2">
      <c r="C62" s="5" t="s">
        <v>0</v>
      </c>
      <c r="D62" s="4"/>
      <c r="E62" s="4"/>
      <c r="F62" s="4"/>
      <c r="G62" s="4"/>
      <c r="H62" s="4"/>
      <c r="I62" s="4"/>
    </row>
    <row r="63" spans="1:10" x14ac:dyDescent="0.2">
      <c r="C63" s="5"/>
      <c r="D63" s="4"/>
      <c r="E63" s="4"/>
      <c r="F63" s="4"/>
      <c r="G63" s="4"/>
      <c r="H63" s="4"/>
      <c r="I63" s="4"/>
    </row>
    <row r="64" spans="1:10" x14ac:dyDescent="0.2">
      <c r="C64" s="5"/>
      <c r="D64" s="4"/>
      <c r="E64" s="4"/>
      <c r="F64" s="4"/>
      <c r="G64" s="4"/>
      <c r="H64" s="4"/>
      <c r="I64" s="4"/>
    </row>
    <row r="65" spans="1:9" x14ac:dyDescent="0.2">
      <c r="D65" s="4"/>
      <c r="E65" s="4"/>
      <c r="F65" s="4"/>
      <c r="G65" s="4"/>
      <c r="H65" s="4"/>
      <c r="I65" s="4"/>
    </row>
    <row r="66" spans="1:9" x14ac:dyDescent="0.2">
      <c r="A66" s="41"/>
      <c r="B66" s="42"/>
      <c r="C66" s="43"/>
      <c r="D66" s="43"/>
      <c r="E66" s="43"/>
      <c r="F66" s="43"/>
      <c r="G66" s="43"/>
      <c r="H66" s="43"/>
      <c r="I66" s="43"/>
    </row>
    <row r="67" spans="1:9" x14ac:dyDescent="0.2">
      <c r="A67" s="41"/>
      <c r="B67" s="42"/>
      <c r="C67" s="44"/>
      <c r="D67" s="43"/>
      <c r="E67" s="43"/>
      <c r="F67" s="45"/>
      <c r="G67" s="45"/>
      <c r="H67" s="45"/>
      <c r="I67" s="45"/>
    </row>
    <row r="68" spans="1:9" x14ac:dyDescent="0.2">
      <c r="A68" s="41"/>
      <c r="B68" s="42"/>
      <c r="C68" s="44"/>
      <c r="D68" s="43"/>
      <c r="E68" s="43"/>
      <c r="F68" s="45"/>
      <c r="G68" s="45"/>
      <c r="H68" s="45"/>
      <c r="I68" s="45"/>
    </row>
    <row r="69" spans="1:9" x14ac:dyDescent="0.2">
      <c r="A69" s="41"/>
      <c r="B69" s="42"/>
      <c r="C69" s="43"/>
      <c r="D69" s="43"/>
      <c r="E69" s="43"/>
      <c r="F69" s="43"/>
      <c r="G69" s="43"/>
      <c r="H69" s="43"/>
      <c r="I69" s="43"/>
    </row>
    <row r="70" spans="1:9" x14ac:dyDescent="0.2">
      <c r="A70" s="41"/>
      <c r="B70" s="42"/>
      <c r="C70" s="43"/>
      <c r="D70" s="43"/>
      <c r="E70" s="43"/>
      <c r="F70" s="43"/>
      <c r="G70" s="43"/>
      <c r="H70" s="43"/>
      <c r="I70" s="43"/>
    </row>
    <row r="71" spans="1:9" x14ac:dyDescent="0.2">
      <c r="A71" s="41"/>
      <c r="B71" s="42"/>
      <c r="C71" s="43"/>
      <c r="D71" s="43"/>
      <c r="E71" s="43"/>
      <c r="F71" s="43"/>
      <c r="G71" s="43"/>
      <c r="H71" s="43"/>
      <c r="I71" s="43"/>
    </row>
  </sheetData>
  <mergeCells count="9">
    <mergeCell ref="F67:I67"/>
    <mergeCell ref="F68:I68"/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2017-10-19T18:41:49Z</dcterms:created>
  <dcterms:modified xsi:type="dcterms:W3CDTF">2017-10-19T18:42:23Z</dcterms:modified>
</cp:coreProperties>
</file>